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6CC1A82F-C02E-4746-B308-D8D6D04EE4AE}" xr6:coauthVersionLast="47" xr6:coauthVersionMax="47" xr10:uidLastSave="{00000000-0000-0000-0000-000000000000}"/>
  <bookViews>
    <workbookView xWindow="-120" yWindow="-120" windowWidth="29040" windowHeight="15720" xr2:uid="{265DA076-0450-4E65-A05C-16FFF32444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5" i="1" l="1"/>
  <c r="G200" i="1"/>
  <c r="G171" i="1"/>
  <c r="G163" i="1"/>
  <c r="G135" i="1"/>
  <c r="G121" i="1"/>
  <c r="G95" i="1"/>
  <c r="G76" i="1"/>
  <c r="G69" i="1"/>
  <c r="G41" i="1"/>
  <c r="G30" i="1"/>
  <c r="G25" i="1"/>
  <c r="G4" i="1"/>
  <c r="G202" i="1"/>
  <c r="G197" i="1"/>
  <c r="G194" i="1"/>
  <c r="G191" i="1"/>
  <c r="G175" i="1"/>
</calcChain>
</file>

<file path=xl/sharedStrings.xml><?xml version="1.0" encoding="utf-8"?>
<sst xmlns="http://schemas.openxmlformats.org/spreadsheetml/2006/main" count="221" uniqueCount="179">
  <si>
    <t>Model</t>
  </si>
  <si>
    <t>Tehnički opis</t>
  </si>
  <si>
    <t>cijena EUR</t>
  </si>
  <si>
    <t>Sveukupno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</si>
  <si>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</si>
  <si>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</si>
  <si>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</si>
  <si>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</si>
  <si>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</si>
  <si>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</si>
  <si>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</si>
  <si>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</si>
  <si>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</si>
  <si>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6TB HDD FOR CCTV</t>
  </si>
  <si>
    <t>4K NVR 64CH</t>
  </si>
  <si>
    <t>4 MP AcuSense Strobe Light and Audible Warning Fixed Bullet</t>
  </si>
  <si>
    <t>Junction box</t>
  </si>
  <si>
    <t>6TB HDD BY HIKVISION</t>
  </si>
  <si>
    <t>64-CH 2U 4K NVR</t>
  </si>
  <si>
    <t>12 MP DeepinView Fisheye Network Camera</t>
  </si>
  <si>
    <t>DS-1271ZJ-140</t>
  </si>
  <si>
    <t>10.</t>
  </si>
  <si>
    <t>11.</t>
  </si>
  <si>
    <t>12.</t>
  </si>
  <si>
    <t>13.</t>
  </si>
  <si>
    <t>14.</t>
  </si>
  <si>
    <t>15.</t>
  </si>
  <si>
    <t>16.</t>
  </si>
  <si>
    <t>17.</t>
  </si>
  <si>
    <t>4 MP Vandal WDR Fixed Dome Network Camera</t>
  </si>
  <si>
    <t>DS-2CD3143G2-ISU</t>
  </si>
  <si>
    <t>4 Port Gigabit Unmanaged POE Switch</t>
  </si>
  <si>
    <t>METALNI STUPIĆ</t>
  </si>
  <si>
    <t>KLIJENTSKO RAČUNALO</t>
  </si>
  <si>
    <t>DS-D5032F3-1V0S</t>
  </si>
  <si>
    <t>UTP KABEL</t>
  </si>
  <si>
    <t>CIJEV KAOFLEX</t>
  </si>
  <si>
    <t>MONITOR LCD VA 32" FHD</t>
  </si>
  <si>
    <t>*Do 64 IP video ulaza</t>
  </si>
  <si>
    <t>*Do 2 kanala @32MP + 2 kanala @8MP / 10 kanala @8MP / 20 kanala @4MP / 40 kanala @1080P kapaciteta dekodiranja</t>
  </si>
  <si>
    <t>*Ulazni i izlazni BANDWITH do 400Mbps</t>
  </si>
  <si>
    <t>*Audio izlazi: 2-ch, RCA (Linear, 1 KΩ)</t>
  </si>
  <si>
    <t>DEKODIRANJE</t>
  </si>
  <si>
    <t>*Format dekodiranja:
H.265+/H.265/H.264+/H.264</t>
  </si>
  <si>
    <t>*Rezolucije snimanja:
32 MP/24 MP/12 MP/8 MP/7 MP/6 MP/5 MP/4 MP/3
MP/1080p/UXGA/720p/VGA/4CIF/DCIF/2CIF/CIF/QCIF</t>
  </si>
  <si>
    <t>*Sikronizirani playback: 16 kanala</t>
  </si>
  <si>
    <t>MREŽA</t>
  </si>
  <si>
    <t>RAID</t>
  </si>
  <si>
    <t>*RAID0, RAID1, RAID5, RAID6, RAID10
*Broj RAID polja: 5</t>
  </si>
  <si>
    <t>SUČELJE</t>
  </si>
  <si>
    <t>GENERALNO</t>
  </si>
  <si>
    <t>*Napajanje: 100-230VAC
*Potrošnja: &lt;50W (Bez HDD)
*Radna temperatura: -10 °C to 55 °C</t>
  </si>
  <si>
    <t>*Za upotrebu 24h / dnevno</t>
  </si>
  <si>
    <t>*4 × Gigabit PoE port, 1 × Gigabit RJ45 port</t>
  </si>
  <si>
    <t>*IEEE 802.3at/af standard</t>
  </si>
  <si>
    <t>*IEEE 802.3, IEEE 802.3u, IEEE 802.3x, IEEE 802.3ab, and IEEE 802.3z standard</t>
  </si>
  <si>
    <t>*6 KV prenaponska zaštita za PoE priključke</t>
  </si>
  <si>
    <t>*PoE upravljanje napajanjem</t>
  </si>
  <si>
    <t>*Gigabit pristup mreži</t>
  </si>
  <si>
    <t>*IZLAZI: 
2 HDMI (2 različita izvora)
     HDMI1: do 8K rezolucije @30hz
     HDMI2: do 4K rezolucije @30hz
2 VGA (2 različita izvora)
     VGA1 &amp; 2: 1080P @60hz</t>
  </si>
  <si>
    <t>*Kamera:</t>
  </si>
  <si>
    <t>1/3" progresivni skenirajući CMOS</t>
  </si>
  <si>
    <t>Maksimalna rezolucija: 2688x1520</t>
  </si>
  <si>
    <t>Minimalno osvjetljenje: 
*Boja: 0.003 Lux @(F1.4, AGC ON)
*B/W: 0 Lux uz IR</t>
  </si>
  <si>
    <t>Shutter time: 1/3s do 1/100.000s</t>
  </si>
  <si>
    <t>*Shutter time: 1/3s do 1/100.000s</t>
  </si>
  <si>
    <t xml:space="preserve">*Podešavanje kuta: Pan: 0° to 360°,tilt: 0° to 90°,rotate: 0° to 360° </t>
  </si>
  <si>
    <t>*Leća:</t>
  </si>
  <si>
    <r>
      <t>*</t>
    </r>
    <r>
      <rPr>
        <sz val="11"/>
        <color theme="1"/>
        <rFont val="Calibri"/>
        <family val="2"/>
        <charset val="238"/>
        <scheme val="minor"/>
      </rPr>
      <t>Tip leće: Fiksna fokalna leća - 2.8mm</t>
    </r>
  </si>
  <si>
    <t>*Fokalna dužina i FOV: 2.8 mm, horizontal FOV 101°, vertical FOV 54°, diagonal FOV 122°</t>
  </si>
  <si>
    <t>*DORI (detekcija, nadgledanje, prepoznavanje, identifikacija): 
2.8 mm: D: 63 m, O: 25 m, R: 12 m, I: 6 m</t>
  </si>
  <si>
    <t>*IR do 60m</t>
  </si>
  <si>
    <t>*Kompresija:</t>
  </si>
  <si>
    <r>
      <t>*</t>
    </r>
    <r>
      <rPr>
        <sz val="11"/>
        <rFont val="Calibri"/>
        <family val="2"/>
        <charset val="238"/>
        <scheme val="minor"/>
      </rPr>
      <t>Main stream: H.265/H.264/H.264+/H.265+,
Sub-stream: H.265/H.264/MJPEG,
Third stream: H.265/H.264,
Fourth stream: H.265/H.264/MJPEG</t>
    </r>
  </si>
  <si>
    <t>*Bitrate: 32 Kbps to 8 Mbps</t>
  </si>
  <si>
    <t>*Audio:</t>
  </si>
  <si>
    <t>Audio Kompresija G.711/G.722.1/G.726/MP2L2/PCM/MP3/AAC-LC</t>
  </si>
  <si>
    <t>*Mreža</t>
  </si>
  <si>
    <t>*Protokoli: TCP/IP, ICMP, HTTP, HTTPS, FTP, DHCP, DNS, DDNS, RTP, RTSP, NTP, UPnP, SMTP,
IGMP, 802.1X, QoS, IPv4, IPv6, UDP, Bonjour, SSL/TLS, PPPoE, SFTP, ARP, SNMP,
WebSocket, WebSockets, SRTP</t>
  </si>
  <si>
    <t>*Broj kanala za gledanje uživo: 6</t>
  </si>
  <si>
    <t>*User/Host: do 32 korisnika
3 razine korisnika: administrator, operater i korisnik</t>
  </si>
  <si>
    <t>*WDR 120dB</t>
  </si>
  <si>
    <t>*Poboljšanje slike: BLC,HLC,3D DNR,Defog</t>
  </si>
  <si>
    <t>*SNR: ≥ 52 dB</t>
  </si>
  <si>
    <r>
      <t>*</t>
    </r>
    <r>
      <rPr>
        <sz val="11"/>
        <color theme="1"/>
        <rFont val="Calibri"/>
        <family val="2"/>
        <charset val="238"/>
        <scheme val="minor"/>
      </rPr>
      <t>Materijal: metal
*Težina: 1200g</t>
    </r>
  </si>
  <si>
    <t>*Osnovni događaji: detekcija pokreta, alarm za nevolaštenu izmjenu videa, izuzetci (kvarovi, greške u sustavu)
*Smart događaji: detekcija promjene scene, detekcija neuobičajenog zvuka, detekcija zamućenja, detekcija napuštene prtljage, detekcija uklonjenog objekta
*Reakcije: prijenos na FTP/NAS/Memorijsku karticu, obavijest nadzornom centru, slanje e-maila, aktiviranje izlaznog alarma, pokretanje snimanja, pokretanje snimke ekrana, zvukovno upozorenje, bljeskanje bijelog svjetla</t>
  </si>
  <si>
    <t>*Perimetarska zaštita: detekcija prelaska linije, detekcija upada u zonu, detekcija ulaska u određenu regiju, detekcija izlaska iz određene regije, podrška za aktiviranje alarma prema određenim vrstama ciljeva (ljudi I vozila)
*Dodatne funkcije: prepoznavanje lica, brojanje ljudi</t>
  </si>
  <si>
    <t>Spojna kutija za bullet kameru</t>
  </si>
  <si>
    <t>Boja: Hikvision bijela</t>
  </si>
  <si>
    <t>Materijal: aluminijska legura</t>
  </si>
  <si>
    <t>Težina: 251g</t>
  </si>
  <si>
    <t>Vertikalni nosač kamere za stup</t>
  </si>
  <si>
    <t>Materijal: nehrđajući čelik</t>
  </si>
  <si>
    <t>Dimenzije: 144mm x 131.6mm x 44.3mm</t>
  </si>
  <si>
    <t>Težina: 760g</t>
  </si>
  <si>
    <t>Dimezije: 105mm x 36mm</t>
  </si>
  <si>
    <r>
      <t>*</t>
    </r>
    <r>
      <rPr>
        <sz val="11"/>
        <color theme="1"/>
        <rFont val="Calibri"/>
        <family val="2"/>
        <charset val="238"/>
        <scheme val="minor"/>
      </rPr>
      <t>Kamera:</t>
    </r>
  </si>
  <si>
    <t>1/1.8" progresivni skenirajući CMOS</t>
  </si>
  <si>
    <t>Maksimalna rezolucija: 3504x3504</t>
  </si>
  <si>
    <t>Minimalno osvjetljenje:
*Boja: 0.03 Lux @ (F2.2, AGC ON)
*B/W:  B/W: 0.006 Lux @ (F2.2, AGC ON)
*B/W: 0 Lux with IR</t>
  </si>
  <si>
    <t>*Shutter time: 1s do 1/100.000s</t>
  </si>
  <si>
    <t>*Digitalni WDR</t>
  </si>
  <si>
    <t>*Poboljšanje slike: BLC, HLC, 3D DNR, Defog, ispravljanje izobličenja</t>
  </si>
  <si>
    <t>*Osnovni događaji: detekcija pokreta, alarm za neovlaštenu izmjenu videa, ulaz i izlaz alarma, izuzetci (prekid mreže, sukob IP adresa, neovlaštena prijava, pun HDD, greška u HDD-u)
*Smart događaji: detekcija prelaska linije, detekcija upada, detekcija ulaska u regiju, detekcija izlaska iz regije, detekcija neuobičajenog zvuka, detekcija zamućenja, detekcija napuštene prtljage, detekcija uklonjenog objekta
*Reakcije: prijenos na FTP/NAS/memorijsku karticu, obavijest nadzornom centru, slanje e-maila, aktiviranje izlaznog alarma, pokretanje snimanja, pokretanje snimke ekrana</t>
  </si>
  <si>
    <t xml:space="preserve">*Brojanje ljudi: broji ljude koji ulaze, izlaze i prolaze odvojeno, podržava prijenos podataka u stvarnom vremenu i prijenos prema statističkom ciklusu, šalje izvještaje putem e-maila na dnevnoj, tjednoj, mjesečnoj ili godišnjoj bazi, podržava do 3 detekcijske regije, s neovisnim rasporedom na naoružavanje i metodama povezivanja
*Upravljanje redovima: podržava do 8 detekcijskih regija, s neovisnim rasporedom za naoružavanje i metodama povezivanja. Podržava 2 detekcijska moda: detekcija regionalog formiranja redova ljudi i detekcija vremena čekanja. Generira izvještaje za usporedbu učinkovitosti različitih redova i prikazuje promjenjivo stanje jednog reda. Podržava izvoz sirovih podataka za daljnju analizu. Podržava prijenos podataka u stvarnom vremenu i zakazani prijenos podataka. Regionalno formiranje redova ljudi: Podržava 4 uvjeta za aktivaciju alarma, uključujući: veće od praga, manje od praga, jednako pragu, nije jednako pragu. 
*Toplinska mapa: grafički prikaz posjeta. 2 tipa izvještaja: prostorna toplinska mapa i vremena toplinska mapa
*Analiza raskrižja: detektira i analizira protok na sceni sličnoj raskrižju te generira izvještaje. Podržava jedno raskrižje s do 10 pravaca. </t>
  </si>
  <si>
    <t xml:space="preserve">*Leća: </t>
  </si>
  <si>
    <t>*Fiksna fokalna leća - 1.29mm</t>
  </si>
  <si>
    <t>*DORI: D: 27.9 m, O: 11.1 m, R: 5.6 m, I: 2.8 m</t>
  </si>
  <si>
    <t>*IR do 15m</t>
  </si>
  <si>
    <t>Main stream: H.265+/H.265/H.264+/ H.264,
Sub-stream: H.265/H.264/MJPEG</t>
  </si>
  <si>
    <t>Bitrate: 32 Kbps to 16 Mbps</t>
  </si>
  <si>
    <t>Audio kompresija: G.711/G.722.1/G.726/MP2L2/PCM/MP3/AAC-LC</t>
  </si>
  <si>
    <t>*Mreža:</t>
  </si>
  <si>
    <t>*Protokoli: TCP/IP, ICMP, HTTP, HTTPS, FTP, SFTP, DHCP, DNS, DDNS, RTP, RTSP, RTCP, PPPoE,
NTP, UPnP, SMTP, SNMP, IGMP, 802.1X, QoS, IPv4, IPv6, UDP, Bonjour, SSL/TLS, ISUP,
ARP, WebSocket, WebSockets, SIP</t>
  </si>
  <si>
    <t>*Broj kanala za gledanje uživo: 20</t>
  </si>
  <si>
    <t>*User/host: do 32 korisnika
3 razine korisnika: administrator, korisnik, operater</t>
  </si>
  <si>
    <t>*Materijal: metal
*Težina: 715g</t>
  </si>
  <si>
    <t>RAČUNALO</t>
  </si>
  <si>
    <t>Pendent Mount</t>
  </si>
  <si>
    <t>Materijal: Aluminijska legura</t>
  </si>
  <si>
    <t>Dimenzije: 150mm x 545mm</t>
  </si>
  <si>
    <t>Težina: 1254g</t>
  </si>
  <si>
    <t>1/2.9" progresivni skenirajući CMOS</t>
  </si>
  <si>
    <t>Minimalno osvjetljenje: 
*Boja: 0.005 Lux  @ (F1.6, AGC ON)
*B/W:  0 Lux with IR</t>
  </si>
  <si>
    <t>*Podešavanje kuta: Pan: 0° to 355°, tilt: 0° to 75°, rotate: 0° to 355°</t>
  </si>
  <si>
    <t>*WDR: 120dB</t>
  </si>
  <si>
    <t>*Poboljšanje slike: BLC, HLC, 3D DNR</t>
  </si>
  <si>
    <t>*Osnovni događaji: detekcija pokreta, alarm za neovlaštenu izmjenu videa, izuzetci 
*Smart događaji: detekcija napuštenih torbi, detekcija uklanjanja objekata, detekcija zadržavanja, detekcija oupljanja oljudi, detekcija trčanja ljudi, detekcija parkiranja, dijagnoza kvalitete videa
*Reakcije: prijenos na FTP/NAS/memorijsku karticu, obavijest nadzornom centru, slanje e-maila, aktiviranje izlaznog alarma, pokretanje snimanja, pokretanje snimke ekrana</t>
  </si>
  <si>
    <t>*Perimetarska zaštita: detekcija prelaska linije, neovlašteni ulazak, detekcija ulaska u regiju, detekcija izlaska iz regije, podrška za aktiviranje alarma prema određenim vrstama ciljeva (ljudi i vozila)
*Dodatne funkcije: snimanje lica</t>
  </si>
  <si>
    <t>*Tip leće: Fiksna fokalna leća - 2.8mm</t>
  </si>
  <si>
    <t>*Fokalna dužina i FOV: 2.8 mm, horizontal FOV 103.6°, vertical FOV 57.2°, diagonal FOV 121.6°</t>
  </si>
  <si>
    <t>DORI: D: 63 m, O: 25 m, R: 12 m, I: 6 m</t>
  </si>
  <si>
    <t>IR do 40m</t>
  </si>
  <si>
    <t>Main stream: H.265/H.264/H.264+/H.265+,
Sub-stream: H.265/H.264/MJPEG,
Third stream: H.265/H.264,
Fourth stream: H.265/H.264/MJPEG</t>
  </si>
  <si>
    <t>Bitrate: 32Kbps do 8Mbps</t>
  </si>
  <si>
    <t>*Protokoli: TCP/IP, ICMP, HTTP, HTTPS, FTP, DHCP, DNS, DDNS, RTP, RTSP, RTCP, NTP, UPnP, SMTP, IGMP, 802.1X, QoS, IPv4, IPv6, UDP, Bonjour, SSL/TLS, PPPoE, SNMP, WebSocket, WebSockets</t>
  </si>
  <si>
    <t>*Materijal: Aluminijska legura 
*Težina: 600g</t>
  </si>
  <si>
    <t>Dimenzije: 120mm x 36,2mm</t>
  </si>
  <si>
    <t>Težina: 250g</t>
  </si>
  <si>
    <t xml:space="preserve">VA tehnologija
Kut vidljivosti: 178°
8bit LVDS FHD ekran
Niska razina plavog svijetla za čuvanje vida
Podržava VESA zidni nosač
</t>
  </si>
  <si>
    <t>Metalni stupić</t>
  </si>
  <si>
    <t>Dobava i ugradnja metalnog stupa za ugradnju vanjske kamere na ogradu</t>
  </si>
  <si>
    <t>*Cratos workforce v2</t>
  </si>
  <si>
    <t>*Procesor: intel core i7 12700F</t>
  </si>
  <si>
    <t xml:space="preserve">*Hladnjak: Xilence M906D
</t>
  </si>
  <si>
    <t>*Matična: B760M</t>
  </si>
  <si>
    <t>*Memorija: 2x16GB DDR5</t>
  </si>
  <si>
    <t>*Pohrana: 1TB NVME M.2 SSD + 2TB HDD</t>
  </si>
  <si>
    <t>*RTX 4060 8GB</t>
  </si>
  <si>
    <t>*Napajanje: 750W 80+ Bronze</t>
  </si>
  <si>
    <t>*Kućište: Sharkoon Midi-Tower</t>
  </si>
  <si>
    <t>*OS: Windows 11 Professional</t>
  </si>
  <si>
    <t>UTP CAT6</t>
  </si>
  <si>
    <t>*Dobava, isporuka i polaganje mrežnog kabela kategorije 6</t>
  </si>
  <si>
    <t>*Izrada projektne dokumentacije sukladno Zakonu o privatnoj zaštiti i Pravilniku o uvjetima i načinu provedbe tahničke zaštite, te sukladno GDPR uredbi zakona o zaštiti osobnih podataka</t>
  </si>
  <si>
    <t>*Demontaža postojeće video nadzor opreme
*Ugradnja nove video nadzor opreme
*Sitni potrošni materijal
*Programiranje sustava i obuka korisnika</t>
  </si>
  <si>
    <t>*CVBS izlazi: 1-ch, BNC (1.0 Vp-p, 75 Ω), rezolucija: PAL: 704 × 576, NTSC: 704 × 480</t>
  </si>
  <si>
    <t>*Dvostrani audio: 1-ch, RCA (2.0 Vp-p, 1 KΩ, koristeći audio ulaz)</t>
  </si>
  <si>
    <t>*6TB
*SATA 6 GB/s
*3.5"
*5400 RPM</t>
  </si>
  <si>
    <t>*Dobava, isporuka i polaganje kaoflex cijevi</t>
  </si>
  <si>
    <t xml:space="preserve"> </t>
  </si>
  <si>
    <t>SPECIFIKACIJA OPREME SUSTAVA VIDEONADZORA - NASTAVNI ZAVOD ZA HITNU MEDICINU GRADA ZAGREBA</t>
  </si>
  <si>
    <t>jed.mjere</t>
  </si>
  <si>
    <t>r.br</t>
  </si>
  <si>
    <t>SVEUKUPNO bez PDV-a:</t>
  </si>
  <si>
    <t>*2 x RJ-45 10/100/1000 Mbps samoprilagodljivo Ethernet sučelje</t>
  </si>
  <si>
    <t>*Serijsko sučelje: 1x  RS-485, 1x RS-232
*USB sučelje: 2x USB 3.0 2x USB 2.0
*Do 16TB kapaciteta za svaki HDD
*Alarm:
 16 ulaza, 9 izlaza</t>
  </si>
  <si>
    <t>SW4P-1U</t>
  </si>
  <si>
    <t>*hard disk namjenjen za sustave videonadzora za 24h snimanje</t>
  </si>
  <si>
    <t>JBOX-B</t>
  </si>
  <si>
    <t>Stupni adapter</t>
  </si>
  <si>
    <t>STA-144</t>
  </si>
  <si>
    <t>Fisheye kamera 12MP</t>
  </si>
  <si>
    <t>DS-2CD3T46G2-ISU/SL</t>
  </si>
  <si>
    <t>JBOX-D</t>
  </si>
  <si>
    <t>UGRADNJA OPREME</t>
  </si>
  <si>
    <t>Ugradnja opreme sustava videonadzora</t>
  </si>
  <si>
    <t>PROGRAMIRANJE OPREME</t>
  </si>
  <si>
    <t>Programiranje i podešavanje opreme, obuka korisnika, zakonska dokumentacija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</si>
</sst>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2" fillId="3" borderId="0" xfId="1" applyFill="1" applyBorder="1" applyAlignment="1">
      <alignment wrapText="1"/>
    </xf>
    <xf numFmtId="0" fontId="2" fillId="0" borderId="0" xfId="1" applyFill="1" applyBorder="1" applyAlignment="1">
      <alignment wrapText="1"/>
    </xf>
    <xf numFmtId="0" fontId="2" fillId="0" borderId="0" xfId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3" borderId="0" xfId="0" applyFill="1" applyAlignment="1">
      <alignment wrapText="1"/>
    </xf>
    <xf numFmtId="0" fontId="0" fillId="3" borderId="0" xfId="0" applyFill="1"/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5" fillId="0" borderId="0" xfId="0" applyFont="1"/>
    <xf numFmtId="0" fontId="1" fillId="0" borderId="0" xfId="0" applyFont="1" applyAlignment="1">
      <alignment wrapText="1"/>
    </xf>
    <xf numFmtId="164" fontId="0" fillId="0" borderId="0" xfId="0" quotePrefix="1" applyNumberFormat="1" applyAlignment="1">
      <alignment horizontal="center"/>
    </xf>
    <xf numFmtId="0" fontId="4" fillId="0" borderId="0" xfId="0" applyFont="1" applyAlignment="1">
      <alignment horizontal="left" vertical="top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  <xf numFmtId="0" fontId="0" fillId="0" borderId="4" xfId="0" applyBorder="1"/>
    <xf numFmtId="0" fontId="4" fillId="0" borderId="4" xfId="0" applyFont="1" applyBorder="1" applyAlignment="1">
      <alignment horizontal="left" vertical="top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0" xfId="0" applyNumberFormat="1" applyAlignment="1">
      <alignment horizontal="right"/>
    </xf>
    <xf numFmtId="164" fontId="0" fillId="3" borderId="0" xfId="0" applyNumberFormat="1" applyFill="1" applyAlignment="1">
      <alignment horizontal="right"/>
    </xf>
    <xf numFmtId="0" fontId="0" fillId="0" borderId="0" xfId="0" applyAlignment="1">
      <alignment horizontal="right"/>
    </xf>
    <xf numFmtId="16" fontId="0" fillId="3" borderId="0" xfId="0" quotePrefix="1" applyNumberFormat="1" applyFill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quotePrefix="1" applyAlignment="1">
      <alignment horizontal="right" wrapText="1"/>
    </xf>
    <xf numFmtId="164" fontId="0" fillId="0" borderId="0" xfId="0" quotePrefix="1" applyNumberFormat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0" fillId="0" borderId="4" xfId="0" applyNumberFormat="1" applyBorder="1" applyAlignment="1">
      <alignment horizontal="right"/>
    </xf>
    <xf numFmtId="164" fontId="1" fillId="2" borderId="7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1" fillId="2" borderId="5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" fillId="0" borderId="0" xfId="0" applyFont="1" applyAlignment="1">
      <alignment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76</xdr:row>
      <xdr:rowOff>16392</xdr:rowOff>
    </xdr:from>
    <xdr:to>
      <xdr:col>1</xdr:col>
      <xdr:colOff>1514475</xdr:colOff>
      <xdr:row>84</xdr:row>
      <xdr:rowOff>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C228EEA-715F-6659-D9D6-38254594E1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533" r="18957"/>
        <a:stretch/>
      </xdr:blipFill>
      <xdr:spPr>
        <a:xfrm>
          <a:off x="180974" y="26630363"/>
          <a:ext cx="1725707" cy="1350725"/>
        </a:xfrm>
        <a:prstGeom prst="rect">
          <a:avLst/>
        </a:prstGeom>
      </xdr:spPr>
    </xdr:pic>
    <xdr:clientData/>
  </xdr:twoCellAnchor>
  <xdr:twoCellAnchor editAs="oneCell">
    <xdr:from>
      <xdr:col>0</xdr:col>
      <xdr:colOff>160804</xdr:colOff>
      <xdr:row>5</xdr:row>
      <xdr:rowOff>2</xdr:rowOff>
    </xdr:from>
    <xdr:to>
      <xdr:col>1</xdr:col>
      <xdr:colOff>1535206</xdr:colOff>
      <xdr:row>8</xdr:row>
      <xdr:rowOff>31278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A0A8311-9D3F-4BC1-5DA0-82CE679DB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804" y="997326"/>
          <a:ext cx="1744196" cy="1745776"/>
        </a:xfrm>
        <a:prstGeom prst="rect">
          <a:avLst/>
        </a:prstGeom>
      </xdr:spPr>
    </xdr:pic>
    <xdr:clientData/>
  </xdr:twoCellAnchor>
  <xdr:twoCellAnchor editAs="oneCell">
    <xdr:from>
      <xdr:col>0</xdr:col>
      <xdr:colOff>134472</xdr:colOff>
      <xdr:row>42</xdr:row>
      <xdr:rowOff>58272</xdr:rowOff>
    </xdr:from>
    <xdr:to>
      <xdr:col>2</xdr:col>
      <xdr:colOff>22413</xdr:colOff>
      <xdr:row>50</xdr:row>
      <xdr:rowOff>182484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0D5B0FF-07E5-F920-BF17-99DCEAACA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472" y="15993037"/>
          <a:ext cx="1882588" cy="2062829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69</xdr:row>
      <xdr:rowOff>19050</xdr:rowOff>
    </xdr:from>
    <xdr:to>
      <xdr:col>1</xdr:col>
      <xdr:colOff>1120588</xdr:colOff>
      <xdr:row>73</xdr:row>
      <xdr:rowOff>42050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E69820F-7AB1-E8CF-C5E1-8654B7619B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2829" b="12171"/>
        <a:stretch/>
      </xdr:blipFill>
      <xdr:spPr>
        <a:xfrm>
          <a:off x="314325" y="26296844"/>
          <a:ext cx="1176057" cy="785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122143</xdr:colOff>
      <xdr:row>95</xdr:row>
      <xdr:rowOff>12325</xdr:rowOff>
    </xdr:from>
    <xdr:to>
      <xdr:col>1</xdr:col>
      <xdr:colOff>1541369</xdr:colOff>
      <xdr:row>101</xdr:row>
      <xdr:rowOff>88526</xdr:rowOff>
    </xdr:to>
    <xdr:pic>
      <xdr:nvPicPr>
        <xdr:cNvPr id="16" name="Picture 15" descr="12 MP DeepinView Fisheye Network Camera">
          <a:extLst>
            <a:ext uri="{FF2B5EF4-FFF2-40B4-BE49-F238E27FC236}">
              <a16:creationId xmlns:a16="http://schemas.microsoft.com/office/drawing/2014/main" id="{03D32B28-445D-D2DC-0DF9-44E5E7622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3" y="30626796"/>
          <a:ext cx="1789020" cy="1790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314325</xdr:colOff>
      <xdr:row>121</xdr:row>
      <xdr:rowOff>19050</xdr:rowOff>
    </xdr:from>
    <xdr:to>
      <xdr:col>1</xdr:col>
      <xdr:colOff>1277471</xdr:colOff>
      <xdr:row>129</xdr:row>
      <xdr:rowOff>160970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2C02F18F-ACA6-A541-AE73-03AC8E7C6F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24010" r="30373"/>
        <a:stretch/>
      </xdr:blipFill>
      <xdr:spPr>
        <a:xfrm>
          <a:off x="314325" y="43072050"/>
          <a:ext cx="1332940" cy="166592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135</xdr:row>
      <xdr:rowOff>19050</xdr:rowOff>
    </xdr:from>
    <xdr:to>
      <xdr:col>1</xdr:col>
      <xdr:colOff>1533525</xdr:colOff>
      <xdr:row>141</xdr:row>
      <xdr:rowOff>73145</xdr:rowOff>
    </xdr:to>
    <xdr:pic>
      <xdr:nvPicPr>
        <xdr:cNvPr id="26" name="Picture 25" descr="4 MP Vandal WDR Fixed Dome Network Camera">
          <a:extLst>
            <a:ext uri="{FF2B5EF4-FFF2-40B4-BE49-F238E27FC236}">
              <a16:creationId xmlns:a16="http://schemas.microsoft.com/office/drawing/2014/main" id="{67E6DB28-7D60-994C-6F20-638E11BFF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3043475"/>
          <a:ext cx="1847850" cy="177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268941</xdr:colOff>
      <xdr:row>30</xdr:row>
      <xdr:rowOff>75080</xdr:rowOff>
    </xdr:from>
    <xdr:to>
      <xdr:col>1</xdr:col>
      <xdr:colOff>1490383</xdr:colOff>
      <xdr:row>35</xdr:row>
      <xdr:rowOff>22160</xdr:rowOff>
    </xdr:to>
    <xdr:pic>
      <xdr:nvPicPr>
        <xdr:cNvPr id="32" name="Picture 31" descr="4 Port Gigabit Unmanaged POE Switch">
          <a:extLst>
            <a:ext uri="{FF2B5EF4-FFF2-40B4-BE49-F238E27FC236}">
              <a16:creationId xmlns:a16="http://schemas.microsoft.com/office/drawing/2014/main" id="{E3CA9390-2437-302A-9F87-FC9440933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1" y="9869021"/>
          <a:ext cx="1591236" cy="109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191</xdr:row>
      <xdr:rowOff>19050</xdr:rowOff>
    </xdr:from>
    <xdr:to>
      <xdr:col>1</xdr:col>
      <xdr:colOff>1524000</xdr:colOff>
      <xdr:row>191</xdr:row>
      <xdr:rowOff>1666875</xdr:rowOff>
    </xdr:to>
    <xdr:pic>
      <xdr:nvPicPr>
        <xdr:cNvPr id="35" name="Picture 34" descr="FHD 75 Hz VA monitor veličine 32 inča i maksimalne rezolucije 1920x1080">
          <a:extLst>
            <a:ext uri="{FF2B5EF4-FFF2-40B4-BE49-F238E27FC236}">
              <a16:creationId xmlns:a16="http://schemas.microsoft.com/office/drawing/2014/main" id="{D76F8452-1C59-F38D-6008-26D854ADA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8801907"/>
          <a:ext cx="1700893" cy="1647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364193</xdr:colOff>
      <xdr:row>163</xdr:row>
      <xdr:rowOff>69688</xdr:rowOff>
    </xdr:from>
    <xdr:to>
      <xdr:col>1</xdr:col>
      <xdr:colOff>1456767</xdr:colOff>
      <xdr:row>170</xdr:row>
      <xdr:rowOff>15742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263F351-ED40-2530-9DBE-92737ED2C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64193" y="55281070"/>
          <a:ext cx="1462368" cy="1335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211A3-4DCE-4E92-AF57-0BEC0C283E04}">
  <dimension ref="A1:N229"/>
  <sheetViews>
    <sheetView tabSelected="1" topLeftCell="A190" zoomScale="85" zoomScaleNormal="85" zoomScaleSheetLayoutView="100" zoomScalePageLayoutView="85" workbookViewId="0">
      <selection activeCell="M201" sqref="M201"/>
    </sheetView>
  </sheetViews>
  <sheetFormatPr defaultRowHeight="15" x14ac:dyDescent="0.25"/>
  <cols>
    <col min="1" max="1" width="5.5703125" customWidth="1"/>
    <col min="2" max="2" width="24.28515625" customWidth="1"/>
    <col min="3" max="3" width="58.7109375" customWidth="1"/>
    <col min="4" max="4" width="9.140625" style="8"/>
    <col min="5" max="5" width="13.5703125" style="9" customWidth="1"/>
    <col min="6" max="6" width="9.140625" style="8"/>
    <col min="7" max="7" width="15.5703125" style="30" customWidth="1"/>
  </cols>
  <sheetData>
    <row r="1" spans="1:7" ht="18.75" x14ac:dyDescent="0.3">
      <c r="A1" s="47" t="s">
        <v>161</v>
      </c>
      <c r="B1" s="47"/>
      <c r="C1" s="47"/>
      <c r="D1" s="47"/>
      <c r="E1" s="47"/>
      <c r="F1" s="47"/>
      <c r="G1" s="47"/>
    </row>
    <row r="2" spans="1:7" x14ac:dyDescent="0.25">
      <c r="A2" s="48"/>
      <c r="B2" s="48"/>
      <c r="C2" s="48"/>
      <c r="D2" s="48"/>
      <c r="E2" s="48"/>
      <c r="F2" s="48"/>
      <c r="G2" s="48"/>
    </row>
    <row r="3" spans="1:7" x14ac:dyDescent="0.25">
      <c r="A3" s="43" t="s">
        <v>163</v>
      </c>
      <c r="B3" s="43" t="s">
        <v>0</v>
      </c>
      <c r="C3" s="1" t="s">
        <v>1</v>
      </c>
      <c r="D3" s="1" t="s">
        <v>162</v>
      </c>
      <c r="E3" s="2" t="s">
        <v>2</v>
      </c>
      <c r="F3" s="49" t="s">
        <v>3</v>
      </c>
      <c r="G3" s="50"/>
    </row>
    <row r="4" spans="1:7" x14ac:dyDescent="0.25">
      <c r="A4" t="s">
        <v>4</v>
      </c>
      <c r="B4" s="7" t="s">
        <v>14</v>
      </c>
      <c r="C4" s="7" t="s">
        <v>18</v>
      </c>
      <c r="D4" s="8">
        <v>1</v>
      </c>
      <c r="E4" s="9">
        <v>0</v>
      </c>
      <c r="G4" s="30">
        <f>D4*E4</f>
        <v>0</v>
      </c>
    </row>
    <row r="5" spans="1:7" x14ac:dyDescent="0.25">
      <c r="C5" s="6" t="s">
        <v>38</v>
      </c>
    </row>
    <row r="6" spans="1:7" ht="30" x14ac:dyDescent="0.25">
      <c r="C6" s="6" t="s">
        <v>39</v>
      </c>
    </row>
    <row r="7" spans="1:7" x14ac:dyDescent="0.25">
      <c r="C7" s="6" t="s">
        <v>40</v>
      </c>
    </row>
    <row r="8" spans="1:7" ht="90" x14ac:dyDescent="0.25">
      <c r="C8" s="6" t="s">
        <v>59</v>
      </c>
    </row>
    <row r="9" spans="1:7" ht="30" x14ac:dyDescent="0.25">
      <c r="C9" s="6" t="s">
        <v>156</v>
      </c>
    </row>
    <row r="10" spans="1:7" x14ac:dyDescent="0.25">
      <c r="C10" s="6" t="s">
        <v>41</v>
      </c>
    </row>
    <row r="11" spans="1:7" ht="17.25" customHeight="1" x14ac:dyDescent="0.25">
      <c r="C11" s="6" t="s">
        <v>157</v>
      </c>
    </row>
    <row r="12" spans="1:7" x14ac:dyDescent="0.25">
      <c r="C12" s="20" t="s">
        <v>42</v>
      </c>
    </row>
    <row r="13" spans="1:7" ht="30" x14ac:dyDescent="0.25">
      <c r="C13" s="6" t="s">
        <v>43</v>
      </c>
    </row>
    <row r="14" spans="1:7" ht="45" x14ac:dyDescent="0.25">
      <c r="C14" s="6" t="s">
        <v>44</v>
      </c>
    </row>
    <row r="15" spans="1:7" x14ac:dyDescent="0.25">
      <c r="C15" s="6" t="s">
        <v>45</v>
      </c>
    </row>
    <row r="16" spans="1:7" x14ac:dyDescent="0.25">
      <c r="C16" s="20" t="s">
        <v>46</v>
      </c>
    </row>
    <row r="17" spans="1:7" x14ac:dyDescent="0.25">
      <c r="C17" s="6" t="s">
        <v>165</v>
      </c>
    </row>
    <row r="18" spans="1:7" x14ac:dyDescent="0.25">
      <c r="C18" s="20" t="s">
        <v>47</v>
      </c>
    </row>
    <row r="19" spans="1:7" ht="30" x14ac:dyDescent="0.25">
      <c r="C19" s="6" t="s">
        <v>48</v>
      </c>
    </row>
    <row r="20" spans="1:7" x14ac:dyDescent="0.25">
      <c r="C20" s="20" t="s">
        <v>49</v>
      </c>
    </row>
    <row r="21" spans="1:7" ht="75" x14ac:dyDescent="0.25">
      <c r="C21" s="10" t="s">
        <v>166</v>
      </c>
    </row>
    <row r="22" spans="1:7" x14ac:dyDescent="0.25">
      <c r="C22" s="20" t="s">
        <v>50</v>
      </c>
    </row>
    <row r="23" spans="1:7" s="11" customFormat="1" ht="45" x14ac:dyDescent="0.25">
      <c r="C23" s="10" t="s">
        <v>51</v>
      </c>
      <c r="D23" s="12"/>
      <c r="E23" s="13"/>
      <c r="F23" s="12"/>
      <c r="G23" s="31"/>
    </row>
    <row r="24" spans="1:7" ht="15.75" customHeight="1" x14ac:dyDescent="0.25">
      <c r="C24" s="5"/>
    </row>
    <row r="25" spans="1:7" x14ac:dyDescent="0.25">
      <c r="A25" t="s">
        <v>5</v>
      </c>
      <c r="B25" s="7" t="s">
        <v>13</v>
      </c>
      <c r="C25" s="14" t="s">
        <v>17</v>
      </c>
      <c r="D25" s="8">
        <v>4</v>
      </c>
      <c r="E25" s="9">
        <v>0</v>
      </c>
      <c r="G25" s="30">
        <f>D25*E25</f>
        <v>0</v>
      </c>
    </row>
    <row r="26" spans="1:7" ht="29.25" customHeight="1" x14ac:dyDescent="0.25">
      <c r="C26" s="6" t="s">
        <v>168</v>
      </c>
    </row>
    <row r="27" spans="1:7" ht="60" x14ac:dyDescent="0.25">
      <c r="C27" s="6" t="s">
        <v>158</v>
      </c>
    </row>
    <row r="28" spans="1:7" x14ac:dyDescent="0.25">
      <c r="C28" s="6" t="s">
        <v>52</v>
      </c>
    </row>
    <row r="29" spans="1:7" x14ac:dyDescent="0.25">
      <c r="C29" s="6"/>
    </row>
    <row r="30" spans="1:7" x14ac:dyDescent="0.25">
      <c r="A30" t="s">
        <v>6</v>
      </c>
      <c r="B30" s="7" t="s">
        <v>167</v>
      </c>
      <c r="C30" s="15" t="s">
        <v>31</v>
      </c>
      <c r="D30" s="8">
        <v>1</v>
      </c>
      <c r="E30" s="9">
        <v>0</v>
      </c>
      <c r="G30" s="30">
        <f>D30*E30</f>
        <v>0</v>
      </c>
    </row>
    <row r="31" spans="1:7" x14ac:dyDescent="0.25">
      <c r="C31" s="6" t="s">
        <v>53</v>
      </c>
    </row>
    <row r="32" spans="1:7" x14ac:dyDescent="0.25">
      <c r="C32" s="6" t="s">
        <v>54</v>
      </c>
    </row>
    <row r="33" spans="1:7" ht="30" x14ac:dyDescent="0.25">
      <c r="C33" s="6" t="s">
        <v>55</v>
      </c>
      <c r="G33" s="32"/>
    </row>
    <row r="34" spans="1:7" x14ac:dyDescent="0.25">
      <c r="C34" s="6" t="s">
        <v>56</v>
      </c>
    </row>
    <row r="35" spans="1:7" x14ac:dyDescent="0.25">
      <c r="C35" s="6" t="s">
        <v>57</v>
      </c>
    </row>
    <row r="36" spans="1:7" x14ac:dyDescent="0.25">
      <c r="C36" s="6" t="s">
        <v>58</v>
      </c>
    </row>
    <row r="37" spans="1:7" x14ac:dyDescent="0.25">
      <c r="C37" s="6"/>
    </row>
    <row r="38" spans="1:7" s="11" customFormat="1" ht="228" customHeight="1" x14ac:dyDescent="0.25">
      <c r="A38" s="3"/>
      <c r="B38" s="10"/>
      <c r="C38" s="10"/>
      <c r="D38" s="10"/>
      <c r="E38" s="10"/>
      <c r="F38" s="10"/>
      <c r="G38" s="33"/>
    </row>
    <row r="39" spans="1:7" s="11" customFormat="1" ht="69" customHeight="1" x14ac:dyDescent="0.25">
      <c r="A39" s="3"/>
      <c r="B39" s="10"/>
      <c r="C39" s="10"/>
      <c r="D39" s="10"/>
      <c r="E39" s="10"/>
      <c r="F39" s="10"/>
      <c r="G39" s="33"/>
    </row>
    <row r="40" spans="1:7" x14ac:dyDescent="0.25">
      <c r="A40" s="43" t="s">
        <v>163</v>
      </c>
      <c r="B40" s="43" t="s">
        <v>0</v>
      </c>
      <c r="C40" s="1" t="s">
        <v>1</v>
      </c>
      <c r="D40" s="1" t="s">
        <v>162</v>
      </c>
      <c r="E40" s="2" t="s">
        <v>2</v>
      </c>
      <c r="F40" s="49" t="s">
        <v>3</v>
      </c>
      <c r="G40" s="50"/>
    </row>
    <row r="41" spans="1:7" x14ac:dyDescent="0.25">
      <c r="A41" t="s">
        <v>7</v>
      </c>
      <c r="B41" s="15" t="s">
        <v>173</v>
      </c>
      <c r="C41" s="7" t="s">
        <v>15</v>
      </c>
      <c r="D41" s="8">
        <v>25</v>
      </c>
      <c r="E41" s="9">
        <v>0</v>
      </c>
      <c r="G41" s="30">
        <f>D41*E41</f>
        <v>0</v>
      </c>
    </row>
    <row r="42" spans="1:7" x14ac:dyDescent="0.25">
      <c r="C42" s="6" t="s">
        <v>60</v>
      </c>
    </row>
    <row r="43" spans="1:7" x14ac:dyDescent="0.25">
      <c r="C43" s="6" t="s">
        <v>61</v>
      </c>
    </row>
    <row r="44" spans="1:7" x14ac:dyDescent="0.25">
      <c r="C44" s="6" t="s">
        <v>62</v>
      </c>
    </row>
    <row r="45" spans="1:7" ht="45" x14ac:dyDescent="0.25">
      <c r="C45" s="6" t="s">
        <v>63</v>
      </c>
    </row>
    <row r="46" spans="1:7" x14ac:dyDescent="0.25">
      <c r="C46" s="6" t="s">
        <v>65</v>
      </c>
    </row>
    <row r="47" spans="1:7" ht="17.25" customHeight="1" x14ac:dyDescent="0.25">
      <c r="C47" s="6" t="s">
        <v>66</v>
      </c>
    </row>
    <row r="48" spans="1:7" x14ac:dyDescent="0.25">
      <c r="C48" s="6" t="s">
        <v>81</v>
      </c>
    </row>
    <row r="49" spans="3:3" x14ac:dyDescent="0.25">
      <c r="C49" s="6" t="s">
        <v>82</v>
      </c>
    </row>
    <row r="50" spans="3:3" x14ac:dyDescent="0.25">
      <c r="C50" s="6" t="s">
        <v>83</v>
      </c>
    </row>
    <row r="51" spans="3:3" ht="135" x14ac:dyDescent="0.25">
      <c r="C51" s="6" t="s">
        <v>85</v>
      </c>
    </row>
    <row r="52" spans="3:3" ht="75" x14ac:dyDescent="0.25">
      <c r="C52" s="6" t="s">
        <v>86</v>
      </c>
    </row>
    <row r="53" spans="3:3" x14ac:dyDescent="0.25">
      <c r="C53" s="6" t="s">
        <v>67</v>
      </c>
    </row>
    <row r="54" spans="3:3" x14ac:dyDescent="0.25">
      <c r="C54" s="15" t="s">
        <v>68</v>
      </c>
    </row>
    <row r="55" spans="3:3" ht="30" x14ac:dyDescent="0.25">
      <c r="C55" s="6" t="s">
        <v>69</v>
      </c>
    </row>
    <row r="56" spans="3:3" ht="30" x14ac:dyDescent="0.25">
      <c r="C56" s="6" t="s">
        <v>70</v>
      </c>
    </row>
    <row r="57" spans="3:3" x14ac:dyDescent="0.25">
      <c r="C57" s="6" t="s">
        <v>71</v>
      </c>
    </row>
    <row r="58" spans="3:3" x14ac:dyDescent="0.25">
      <c r="C58" s="6" t="s">
        <v>72</v>
      </c>
    </row>
    <row r="59" spans="3:3" ht="60" x14ac:dyDescent="0.25">
      <c r="C59" s="6" t="s">
        <v>73</v>
      </c>
    </row>
    <row r="60" spans="3:3" x14ac:dyDescent="0.25">
      <c r="C60" s="6" t="s">
        <v>74</v>
      </c>
    </row>
    <row r="61" spans="3:3" x14ac:dyDescent="0.25">
      <c r="C61" s="6" t="s">
        <v>75</v>
      </c>
    </row>
    <row r="62" spans="3:3" ht="16.5" customHeight="1" x14ac:dyDescent="0.25">
      <c r="C62" s="6" t="s">
        <v>76</v>
      </c>
    </row>
    <row r="63" spans="3:3" x14ac:dyDescent="0.25">
      <c r="C63" s="6" t="s">
        <v>77</v>
      </c>
    </row>
    <row r="64" spans="3:3" ht="75" x14ac:dyDescent="0.25">
      <c r="C64" s="6" t="s">
        <v>78</v>
      </c>
    </row>
    <row r="65" spans="1:7" x14ac:dyDescent="0.25">
      <c r="C65" s="6" t="s">
        <v>79</v>
      </c>
    </row>
    <row r="66" spans="1:7" ht="30" x14ac:dyDescent="0.25">
      <c r="C66" s="6" t="s">
        <v>80</v>
      </c>
    </row>
    <row r="67" spans="1:7" ht="30" x14ac:dyDescent="0.25">
      <c r="C67" s="15" t="s">
        <v>84</v>
      </c>
    </row>
    <row r="68" spans="1:7" x14ac:dyDescent="0.25">
      <c r="C68" s="15"/>
    </row>
    <row r="69" spans="1:7" x14ac:dyDescent="0.25">
      <c r="A69" t="s">
        <v>8</v>
      </c>
      <c r="B69" s="7" t="s">
        <v>169</v>
      </c>
      <c r="C69" s="15" t="s">
        <v>16</v>
      </c>
      <c r="D69" s="8">
        <v>25</v>
      </c>
      <c r="E69" s="9">
        <v>0</v>
      </c>
      <c r="G69" s="30">
        <f>D69*E69</f>
        <v>0</v>
      </c>
    </row>
    <row r="70" spans="1:7" x14ac:dyDescent="0.25">
      <c r="C70" s="6" t="s">
        <v>87</v>
      </c>
    </row>
    <row r="71" spans="1:7" x14ac:dyDescent="0.25">
      <c r="C71" s="6" t="s">
        <v>88</v>
      </c>
    </row>
    <row r="72" spans="1:7" x14ac:dyDescent="0.25">
      <c r="C72" s="6" t="s">
        <v>89</v>
      </c>
    </row>
    <row r="73" spans="1:7" x14ac:dyDescent="0.25">
      <c r="C73" t="s">
        <v>95</v>
      </c>
    </row>
    <row r="74" spans="1:7" x14ac:dyDescent="0.25">
      <c r="C74" t="s">
        <v>90</v>
      </c>
    </row>
    <row r="75" spans="1:7" x14ac:dyDescent="0.25">
      <c r="A75" s="4"/>
      <c r="B75" s="6"/>
      <c r="C75" s="6"/>
      <c r="D75" s="6"/>
      <c r="E75" s="6"/>
      <c r="F75" s="6"/>
      <c r="G75" s="34"/>
    </row>
    <row r="76" spans="1:7" x14ac:dyDescent="0.25">
      <c r="A76" t="s">
        <v>9</v>
      </c>
      <c r="B76" s="7" t="s">
        <v>171</v>
      </c>
      <c r="C76" s="15" t="s">
        <v>170</v>
      </c>
      <c r="D76" s="8">
        <v>4</v>
      </c>
      <c r="E76" s="9">
        <v>0</v>
      </c>
      <c r="G76" s="30">
        <f>D76*E76</f>
        <v>0</v>
      </c>
    </row>
    <row r="77" spans="1:7" x14ac:dyDescent="0.25">
      <c r="C77" s="6" t="s">
        <v>91</v>
      </c>
    </row>
    <row r="78" spans="1:7" x14ac:dyDescent="0.25">
      <c r="C78" s="6" t="s">
        <v>88</v>
      </c>
    </row>
    <row r="79" spans="1:7" x14ac:dyDescent="0.25">
      <c r="C79" t="s">
        <v>92</v>
      </c>
    </row>
    <row r="80" spans="1:7" x14ac:dyDescent="0.25">
      <c r="C80" s="6" t="s">
        <v>93</v>
      </c>
    </row>
    <row r="81" spans="1:10" x14ac:dyDescent="0.25">
      <c r="C81" s="6" t="s">
        <v>94</v>
      </c>
    </row>
    <row r="82" spans="1:10" x14ac:dyDescent="0.25">
      <c r="C82" s="15"/>
    </row>
    <row r="83" spans="1:10" x14ac:dyDescent="0.25">
      <c r="C83" s="6"/>
    </row>
    <row r="84" spans="1:10" ht="3" customHeight="1" x14ac:dyDescent="0.25">
      <c r="C84" s="6"/>
    </row>
    <row r="85" spans="1:10" hidden="1" x14ac:dyDescent="0.25">
      <c r="C85" s="6"/>
    </row>
    <row r="86" spans="1:10" hidden="1" x14ac:dyDescent="0.25">
      <c r="C86" s="6"/>
    </row>
    <row r="87" spans="1:10" x14ac:dyDescent="0.25">
      <c r="C87" s="6"/>
    </row>
    <row r="88" spans="1:10" x14ac:dyDescent="0.25">
      <c r="C88" s="6"/>
    </row>
    <row r="89" spans="1:10" x14ac:dyDescent="0.25">
      <c r="C89" s="6"/>
    </row>
    <row r="90" spans="1:10" x14ac:dyDescent="0.25">
      <c r="C90" s="6"/>
    </row>
    <row r="91" spans="1:10" ht="56.25" customHeight="1" x14ac:dyDescent="0.25">
      <c r="A91" s="5"/>
      <c r="B91" s="6"/>
      <c r="C91" s="6"/>
      <c r="D91" s="6"/>
      <c r="E91" s="6"/>
      <c r="F91" s="6"/>
      <c r="G91" s="35"/>
    </row>
    <row r="92" spans="1:10" ht="19.5" customHeight="1" x14ac:dyDescent="0.25">
      <c r="A92" s="5"/>
      <c r="B92" s="6"/>
      <c r="C92" s="6"/>
      <c r="D92" s="6"/>
      <c r="E92" s="6"/>
      <c r="F92" s="6"/>
      <c r="G92" s="35"/>
    </row>
    <row r="93" spans="1:10" ht="19.5" customHeight="1" x14ac:dyDescent="0.25">
      <c r="A93" s="5"/>
      <c r="B93" s="6"/>
      <c r="C93" s="6"/>
      <c r="D93" s="6"/>
      <c r="E93" s="6"/>
      <c r="F93" s="6"/>
      <c r="G93" s="35"/>
    </row>
    <row r="94" spans="1:10" x14ac:dyDescent="0.25">
      <c r="A94" s="43" t="s">
        <v>163</v>
      </c>
      <c r="B94" s="43" t="s">
        <v>0</v>
      </c>
      <c r="C94" s="1" t="s">
        <v>1</v>
      </c>
      <c r="D94" s="1" t="s">
        <v>162</v>
      </c>
      <c r="E94" s="2" t="s">
        <v>2</v>
      </c>
      <c r="F94" s="49" t="s">
        <v>3</v>
      </c>
      <c r="G94" s="50"/>
    </row>
    <row r="95" spans="1:10" x14ac:dyDescent="0.25">
      <c r="A95" t="s">
        <v>10</v>
      </c>
      <c r="B95" s="7" t="s">
        <v>172</v>
      </c>
      <c r="C95" s="15" t="s">
        <v>19</v>
      </c>
      <c r="D95" s="8">
        <v>1</v>
      </c>
      <c r="E95" s="16">
        <v>0</v>
      </c>
      <c r="G95" s="30">
        <f>D95*E95</f>
        <v>0</v>
      </c>
      <c r="J95" s="32"/>
    </row>
    <row r="96" spans="1:10" x14ac:dyDescent="0.25">
      <c r="C96" s="15" t="s">
        <v>96</v>
      </c>
    </row>
    <row r="97" spans="3:3" x14ac:dyDescent="0.25">
      <c r="C97" s="6" t="s">
        <v>97</v>
      </c>
    </row>
    <row r="98" spans="3:3" x14ac:dyDescent="0.25">
      <c r="C98" s="6" t="s">
        <v>98</v>
      </c>
    </row>
    <row r="99" spans="3:3" ht="60" x14ac:dyDescent="0.25">
      <c r="C99" s="6" t="s">
        <v>99</v>
      </c>
    </row>
    <row r="100" spans="3:3" x14ac:dyDescent="0.25">
      <c r="C100" s="6" t="s">
        <v>100</v>
      </c>
    </row>
    <row r="101" spans="3:3" x14ac:dyDescent="0.25">
      <c r="C101" s="6" t="s">
        <v>101</v>
      </c>
    </row>
    <row r="102" spans="3:3" ht="30" x14ac:dyDescent="0.25">
      <c r="C102" s="6" t="s">
        <v>102</v>
      </c>
    </row>
    <row r="103" spans="3:3" ht="150" x14ac:dyDescent="0.25">
      <c r="C103" s="6" t="s">
        <v>103</v>
      </c>
    </row>
    <row r="104" spans="3:3" ht="318" customHeight="1" x14ac:dyDescent="0.25">
      <c r="C104" s="6" t="s">
        <v>104</v>
      </c>
    </row>
    <row r="105" spans="3:3" x14ac:dyDescent="0.25">
      <c r="C105" s="6" t="s">
        <v>105</v>
      </c>
    </row>
    <row r="106" spans="3:3" x14ac:dyDescent="0.25">
      <c r="C106" s="6" t="s">
        <v>106</v>
      </c>
    </row>
    <row r="107" spans="3:3" ht="16.5" customHeight="1" x14ac:dyDescent="0.25">
      <c r="C107" s="6" t="s">
        <v>107</v>
      </c>
    </row>
    <row r="108" spans="3:3" x14ac:dyDescent="0.25">
      <c r="C108" s="6" t="s">
        <v>108</v>
      </c>
    </row>
    <row r="109" spans="3:3" x14ac:dyDescent="0.25">
      <c r="C109" s="6" t="s">
        <v>72</v>
      </c>
    </row>
    <row r="110" spans="3:3" ht="30" x14ac:dyDescent="0.25">
      <c r="C110" s="6" t="s">
        <v>109</v>
      </c>
    </row>
    <row r="111" spans="3:3" x14ac:dyDescent="0.25">
      <c r="C111" s="6" t="s">
        <v>110</v>
      </c>
    </row>
    <row r="112" spans="3:3" x14ac:dyDescent="0.25">
      <c r="C112" s="6" t="s">
        <v>75</v>
      </c>
    </row>
    <row r="113" spans="1:7" ht="15" customHeight="1" x14ac:dyDescent="0.25">
      <c r="C113" s="6" t="s">
        <v>111</v>
      </c>
    </row>
    <row r="114" spans="1:7" x14ac:dyDescent="0.25">
      <c r="C114" s="6" t="s">
        <v>112</v>
      </c>
    </row>
    <row r="115" spans="1:7" ht="75" x14ac:dyDescent="0.25">
      <c r="C115" s="6" t="s">
        <v>113</v>
      </c>
    </row>
    <row r="116" spans="1:7" x14ac:dyDescent="0.25">
      <c r="C116" s="6" t="s">
        <v>114</v>
      </c>
    </row>
    <row r="117" spans="1:7" ht="30" x14ac:dyDescent="0.25">
      <c r="C117" s="6" t="s">
        <v>115</v>
      </c>
    </row>
    <row r="118" spans="1:7" ht="30" x14ac:dyDescent="0.25">
      <c r="C118" s="6" t="s">
        <v>116</v>
      </c>
    </row>
    <row r="119" spans="1:7" x14ac:dyDescent="0.25">
      <c r="C119" s="6"/>
    </row>
    <row r="120" spans="1:7" ht="147" hidden="1" customHeight="1" x14ac:dyDescent="0.25">
      <c r="A120" s="5"/>
      <c r="B120" s="6"/>
      <c r="C120" s="6"/>
      <c r="D120" s="6"/>
      <c r="E120" s="6"/>
      <c r="F120" s="6"/>
      <c r="G120" s="34"/>
    </row>
    <row r="121" spans="1:7" x14ac:dyDescent="0.25">
      <c r="A121" t="s">
        <v>11</v>
      </c>
      <c r="B121" s="7" t="s">
        <v>20</v>
      </c>
      <c r="C121" s="15" t="s">
        <v>118</v>
      </c>
      <c r="D121" s="8">
        <v>1</v>
      </c>
      <c r="E121" s="9">
        <v>0</v>
      </c>
      <c r="G121" s="30">
        <f>D121*E121</f>
        <v>0</v>
      </c>
    </row>
    <row r="122" spans="1:7" x14ac:dyDescent="0.25">
      <c r="C122" s="6" t="s">
        <v>88</v>
      </c>
    </row>
    <row r="123" spans="1:7" x14ac:dyDescent="0.25">
      <c r="C123" s="6" t="s">
        <v>119</v>
      </c>
    </row>
    <row r="124" spans="1:7" x14ac:dyDescent="0.25">
      <c r="C124" s="6" t="s">
        <v>120</v>
      </c>
    </row>
    <row r="125" spans="1:7" x14ac:dyDescent="0.25">
      <c r="C125" s="6" t="s">
        <v>121</v>
      </c>
    </row>
    <row r="126" spans="1:7" x14ac:dyDescent="0.25">
      <c r="C126" s="6"/>
    </row>
    <row r="127" spans="1:7" x14ac:dyDescent="0.25">
      <c r="C127" s="6"/>
    </row>
    <row r="128" spans="1:7" x14ac:dyDescent="0.25">
      <c r="C128" s="6"/>
    </row>
    <row r="129" spans="1:7" x14ac:dyDescent="0.25">
      <c r="C129" s="6"/>
    </row>
    <row r="130" spans="1:7" ht="15" customHeight="1" x14ac:dyDescent="0.25"/>
    <row r="131" spans="1:7" ht="15" customHeight="1" x14ac:dyDescent="0.25">
      <c r="C131" s="6"/>
      <c r="G131" s="36"/>
    </row>
    <row r="132" spans="1:7" ht="15" customHeight="1" x14ac:dyDescent="0.25">
      <c r="C132" s="6"/>
      <c r="G132" s="36"/>
    </row>
    <row r="133" spans="1:7" ht="15" customHeight="1" x14ac:dyDescent="0.25">
      <c r="C133" s="6"/>
      <c r="G133" s="36"/>
    </row>
    <row r="134" spans="1:7" x14ac:dyDescent="0.25">
      <c r="A134" s="43" t="s">
        <v>163</v>
      </c>
      <c r="B134" s="43" t="s">
        <v>0</v>
      </c>
      <c r="C134" s="1" t="s">
        <v>1</v>
      </c>
      <c r="D134" s="1" t="s">
        <v>162</v>
      </c>
      <c r="E134" s="2" t="s">
        <v>2</v>
      </c>
      <c r="F134" s="49" t="s">
        <v>3</v>
      </c>
      <c r="G134" s="50"/>
    </row>
    <row r="135" spans="1:7" ht="15" customHeight="1" x14ac:dyDescent="0.25">
      <c r="A135" t="s">
        <v>12</v>
      </c>
      <c r="B135" s="7" t="s">
        <v>30</v>
      </c>
      <c r="C135" s="15" t="s">
        <v>29</v>
      </c>
      <c r="D135" s="8">
        <v>21</v>
      </c>
      <c r="E135" s="9">
        <v>0</v>
      </c>
      <c r="G135" s="30">
        <f>D135*E135</f>
        <v>0</v>
      </c>
    </row>
    <row r="136" spans="1:7" x14ac:dyDescent="0.25">
      <c r="C136" s="6" t="s">
        <v>60</v>
      </c>
    </row>
    <row r="137" spans="1:7" ht="30" customHeight="1" x14ac:dyDescent="0.25">
      <c r="C137" s="6" t="s">
        <v>122</v>
      </c>
    </row>
    <row r="138" spans="1:7" x14ac:dyDescent="0.25">
      <c r="C138" s="6" t="s">
        <v>62</v>
      </c>
    </row>
    <row r="139" spans="1:7" ht="45" x14ac:dyDescent="0.25">
      <c r="C139" s="6" t="s">
        <v>123</v>
      </c>
    </row>
    <row r="140" spans="1:7" x14ac:dyDescent="0.25">
      <c r="C140" s="6" t="s">
        <v>64</v>
      </c>
    </row>
    <row r="141" spans="1:7" ht="15.75" customHeight="1" x14ac:dyDescent="0.25">
      <c r="C141" s="6" t="s">
        <v>124</v>
      </c>
    </row>
    <row r="142" spans="1:7" x14ac:dyDescent="0.25">
      <c r="C142" s="6" t="s">
        <v>125</v>
      </c>
    </row>
    <row r="143" spans="1:7" x14ac:dyDescent="0.25">
      <c r="C143" s="6" t="s">
        <v>126</v>
      </c>
    </row>
    <row r="144" spans="1:7" x14ac:dyDescent="0.25">
      <c r="C144" s="6" t="s">
        <v>83</v>
      </c>
    </row>
    <row r="145" spans="3:3" ht="120.75" customHeight="1" x14ac:dyDescent="0.25">
      <c r="C145" s="6" t="s">
        <v>127</v>
      </c>
    </row>
    <row r="146" spans="3:3" ht="62.25" customHeight="1" x14ac:dyDescent="0.25">
      <c r="C146" s="6" t="s">
        <v>128</v>
      </c>
    </row>
    <row r="147" spans="3:3" x14ac:dyDescent="0.25">
      <c r="C147" s="6" t="s">
        <v>67</v>
      </c>
    </row>
    <row r="148" spans="3:3" x14ac:dyDescent="0.25">
      <c r="C148" s="6" t="s">
        <v>129</v>
      </c>
    </row>
    <row r="149" spans="3:3" ht="30" x14ac:dyDescent="0.25">
      <c r="C149" s="6" t="s">
        <v>130</v>
      </c>
    </row>
    <row r="150" spans="3:3" x14ac:dyDescent="0.25">
      <c r="C150" s="6" t="s">
        <v>131</v>
      </c>
    </row>
    <row r="151" spans="3:3" x14ac:dyDescent="0.25">
      <c r="C151" s="6" t="s">
        <v>132</v>
      </c>
    </row>
    <row r="152" spans="3:3" x14ac:dyDescent="0.25">
      <c r="C152" s="6" t="s">
        <v>72</v>
      </c>
    </row>
    <row r="153" spans="3:3" ht="60" x14ac:dyDescent="0.25">
      <c r="C153" s="6" t="s">
        <v>133</v>
      </c>
    </row>
    <row r="154" spans="3:3" x14ac:dyDescent="0.25">
      <c r="C154" s="6" t="s">
        <v>134</v>
      </c>
    </row>
    <row r="155" spans="3:3" x14ac:dyDescent="0.25">
      <c r="C155" s="6" t="s">
        <v>75</v>
      </c>
    </row>
    <row r="156" spans="3:3" ht="15.75" customHeight="1" x14ac:dyDescent="0.25">
      <c r="C156" s="6" t="s">
        <v>111</v>
      </c>
    </row>
    <row r="157" spans="3:3" x14ac:dyDescent="0.25">
      <c r="C157" s="6" t="s">
        <v>112</v>
      </c>
    </row>
    <row r="158" spans="3:3" ht="47.25" customHeight="1" x14ac:dyDescent="0.25">
      <c r="C158" s="6" t="s">
        <v>135</v>
      </c>
    </row>
    <row r="159" spans="3:3" x14ac:dyDescent="0.25">
      <c r="C159" s="6" t="s">
        <v>79</v>
      </c>
    </row>
    <row r="160" spans="3:3" ht="30" x14ac:dyDescent="0.25">
      <c r="C160" s="6" t="s">
        <v>115</v>
      </c>
    </row>
    <row r="161" spans="1:7" ht="30" x14ac:dyDescent="0.25">
      <c r="C161" s="6" t="s">
        <v>136</v>
      </c>
    </row>
    <row r="162" spans="1:7" x14ac:dyDescent="0.25">
      <c r="C162" s="6"/>
    </row>
    <row r="163" spans="1:7" x14ac:dyDescent="0.25">
      <c r="A163" t="s">
        <v>21</v>
      </c>
      <c r="B163" s="7" t="s">
        <v>174</v>
      </c>
      <c r="C163" s="15" t="s">
        <v>16</v>
      </c>
      <c r="D163" s="8">
        <v>21</v>
      </c>
      <c r="E163" s="9">
        <v>0</v>
      </c>
      <c r="G163" s="30">
        <f>D163*E163</f>
        <v>0</v>
      </c>
    </row>
    <row r="164" spans="1:7" x14ac:dyDescent="0.25">
      <c r="B164" s="17"/>
      <c r="C164" s="6" t="s">
        <v>88</v>
      </c>
    </row>
    <row r="165" spans="1:7" x14ac:dyDescent="0.25">
      <c r="B165" s="17"/>
      <c r="C165" s="6" t="s">
        <v>119</v>
      </c>
    </row>
    <row r="166" spans="1:7" x14ac:dyDescent="0.25">
      <c r="A166" s="12"/>
      <c r="B166" s="18"/>
      <c r="C166" s="6" t="s">
        <v>137</v>
      </c>
      <c r="D166" s="18"/>
      <c r="E166" s="19"/>
      <c r="F166" s="18"/>
      <c r="G166" s="37"/>
    </row>
    <row r="167" spans="1:7" x14ac:dyDescent="0.25">
      <c r="B167" s="7"/>
      <c r="C167" s="6" t="s">
        <v>138</v>
      </c>
    </row>
    <row r="168" spans="1:7" ht="15" customHeight="1" x14ac:dyDescent="0.25">
      <c r="C168" s="6"/>
    </row>
    <row r="169" spans="1:7" ht="17.25" customHeight="1" x14ac:dyDescent="0.25">
      <c r="C169" s="6"/>
    </row>
    <row r="170" spans="1:7" ht="16.5" customHeight="1" x14ac:dyDescent="0.25">
      <c r="C170" s="6"/>
    </row>
    <row r="171" spans="1:7" ht="17.25" customHeight="1" x14ac:dyDescent="0.25">
      <c r="A171" t="s">
        <v>22</v>
      </c>
      <c r="B171" s="7" t="s">
        <v>32</v>
      </c>
      <c r="C171" s="7" t="s">
        <v>140</v>
      </c>
      <c r="D171" s="8">
        <v>1</v>
      </c>
      <c r="E171" s="9">
        <v>0</v>
      </c>
      <c r="G171" s="30">
        <f>D171*E171</f>
        <v>0</v>
      </c>
    </row>
    <row r="172" spans="1:7" ht="30" x14ac:dyDescent="0.25">
      <c r="C172" s="6" t="s">
        <v>141</v>
      </c>
    </row>
    <row r="173" spans="1:7" hidden="1" x14ac:dyDescent="0.25"/>
    <row r="174" spans="1:7" ht="15" customHeight="1" x14ac:dyDescent="0.25">
      <c r="C174" s="5"/>
    </row>
    <row r="175" spans="1:7" x14ac:dyDescent="0.25">
      <c r="A175" t="s">
        <v>23</v>
      </c>
      <c r="B175" s="7" t="s">
        <v>117</v>
      </c>
      <c r="C175" s="15" t="s">
        <v>33</v>
      </c>
      <c r="D175" s="8">
        <v>1</v>
      </c>
      <c r="E175" s="9">
        <v>0</v>
      </c>
      <c r="G175" s="30">
        <f t="shared" ref="G172:G175" si="0">D175*E175</f>
        <v>0</v>
      </c>
    </row>
    <row r="176" spans="1:7" x14ac:dyDescent="0.25">
      <c r="C176" s="6" t="s">
        <v>142</v>
      </c>
    </row>
    <row r="177" spans="1:7" x14ac:dyDescent="0.25">
      <c r="C177" s="6" t="s">
        <v>143</v>
      </c>
    </row>
    <row r="178" spans="1:7" ht="15" customHeight="1" x14ac:dyDescent="0.25">
      <c r="C178" s="6" t="s">
        <v>144</v>
      </c>
    </row>
    <row r="179" spans="1:7" ht="15" customHeight="1" x14ac:dyDescent="0.25">
      <c r="C179" s="6" t="s">
        <v>145</v>
      </c>
    </row>
    <row r="180" spans="1:7" ht="15" customHeight="1" x14ac:dyDescent="0.25">
      <c r="C180" s="6" t="s">
        <v>146</v>
      </c>
    </row>
    <row r="181" spans="1:7" ht="15" customHeight="1" x14ac:dyDescent="0.25">
      <c r="C181" s="6" t="s">
        <v>147</v>
      </c>
    </row>
    <row r="182" spans="1:7" x14ac:dyDescent="0.25">
      <c r="C182" s="6" t="s">
        <v>148</v>
      </c>
    </row>
    <row r="183" spans="1:7" x14ac:dyDescent="0.25">
      <c r="C183" s="6" t="s">
        <v>149</v>
      </c>
    </row>
    <row r="184" spans="1:7" x14ac:dyDescent="0.25">
      <c r="C184" s="6" t="s">
        <v>150</v>
      </c>
    </row>
    <row r="185" spans="1:7" x14ac:dyDescent="0.25">
      <c r="C185" s="6" t="s">
        <v>151</v>
      </c>
      <c r="G185" s="36"/>
    </row>
    <row r="186" spans="1:7" ht="30.75" customHeight="1" x14ac:dyDescent="0.25">
      <c r="C186" s="6"/>
      <c r="G186" s="36"/>
    </row>
    <row r="187" spans="1:7" ht="25.5" customHeight="1" x14ac:dyDescent="0.25">
      <c r="C187" s="6"/>
      <c r="G187" s="36"/>
    </row>
    <row r="188" spans="1:7" x14ac:dyDescent="0.25">
      <c r="C188" s="6"/>
      <c r="G188" s="36"/>
    </row>
    <row r="189" spans="1:7" ht="10.5" customHeight="1" x14ac:dyDescent="0.25">
      <c r="C189" s="6"/>
      <c r="G189" s="36"/>
    </row>
    <row r="190" spans="1:7" x14ac:dyDescent="0.25">
      <c r="A190" s="43" t="s">
        <v>163</v>
      </c>
      <c r="B190" s="43" t="s">
        <v>0</v>
      </c>
      <c r="C190" s="1" t="s">
        <v>1</v>
      </c>
      <c r="D190" s="1" t="s">
        <v>162</v>
      </c>
      <c r="E190" s="2" t="s">
        <v>2</v>
      </c>
      <c r="F190" s="49" t="s">
        <v>3</v>
      </c>
      <c r="G190" s="50"/>
    </row>
    <row r="191" spans="1:7" x14ac:dyDescent="0.25">
      <c r="A191" t="s">
        <v>24</v>
      </c>
      <c r="B191" s="7" t="s">
        <v>34</v>
      </c>
      <c r="C191" s="15" t="s">
        <v>37</v>
      </c>
      <c r="D191" s="8">
        <v>2</v>
      </c>
      <c r="E191" s="9">
        <v>0</v>
      </c>
      <c r="G191" s="30">
        <f>D191*E191</f>
        <v>0</v>
      </c>
    </row>
    <row r="192" spans="1:7" ht="135" x14ac:dyDescent="0.25">
      <c r="C192" s="6" t="s">
        <v>139</v>
      </c>
    </row>
    <row r="193" spans="1:14" x14ac:dyDescent="0.25">
      <c r="C193" s="6"/>
    </row>
    <row r="194" spans="1:14" x14ac:dyDescent="0.25">
      <c r="A194" t="s">
        <v>25</v>
      </c>
      <c r="B194" s="7" t="s">
        <v>152</v>
      </c>
      <c r="C194" s="15" t="s">
        <v>35</v>
      </c>
      <c r="D194" s="8">
        <v>100</v>
      </c>
      <c r="E194" s="9">
        <v>0</v>
      </c>
      <c r="G194" s="30">
        <f>D194*E194</f>
        <v>0</v>
      </c>
    </row>
    <row r="195" spans="1:14" x14ac:dyDescent="0.25">
      <c r="C195" s="6" t="s">
        <v>153</v>
      </c>
    </row>
    <row r="196" spans="1:14" x14ac:dyDescent="0.25">
      <c r="C196" s="6"/>
    </row>
    <row r="197" spans="1:14" x14ac:dyDescent="0.25">
      <c r="A197" t="s">
        <v>26</v>
      </c>
      <c r="B197" s="7" t="s">
        <v>36</v>
      </c>
      <c r="C197" s="15" t="s">
        <v>36</v>
      </c>
      <c r="D197" s="8">
        <v>20</v>
      </c>
      <c r="E197" s="9">
        <v>0</v>
      </c>
      <c r="G197" s="30">
        <f>D197*E197</f>
        <v>0</v>
      </c>
    </row>
    <row r="198" spans="1:14" x14ac:dyDescent="0.25">
      <c r="B198" s="7"/>
      <c r="C198" s="6" t="s">
        <v>159</v>
      </c>
    </row>
    <row r="199" spans="1:14" ht="13.5" customHeight="1" x14ac:dyDescent="0.25">
      <c r="A199" s="8"/>
      <c r="B199" s="40"/>
      <c r="C199" s="40"/>
      <c r="D199" s="40"/>
      <c r="E199" s="41"/>
      <c r="F199" s="40"/>
      <c r="G199" s="42"/>
    </row>
    <row r="200" spans="1:14" ht="13.5" customHeight="1" x14ac:dyDescent="0.25">
      <c r="A200" s="46" t="s">
        <v>27</v>
      </c>
      <c r="B200" s="45" t="s">
        <v>175</v>
      </c>
      <c r="C200" s="45" t="s">
        <v>176</v>
      </c>
      <c r="D200" s="8">
        <v>1</v>
      </c>
      <c r="E200" s="9">
        <v>0</v>
      </c>
      <c r="G200" s="30">
        <f>D200*E200</f>
        <v>0</v>
      </c>
    </row>
    <row r="201" spans="1:14" ht="60" x14ac:dyDescent="0.25">
      <c r="A201" s="21"/>
      <c r="B201" s="22"/>
      <c r="C201" s="6" t="s">
        <v>155</v>
      </c>
      <c r="F201" s="30"/>
    </row>
    <row r="202" spans="1:14" ht="33.75" customHeight="1" x14ac:dyDescent="0.25">
      <c r="A202" s="21" t="s">
        <v>28</v>
      </c>
      <c r="B202" s="22" t="s">
        <v>177</v>
      </c>
      <c r="C202" s="15" t="s">
        <v>178</v>
      </c>
      <c r="D202" s="8">
        <v>1</v>
      </c>
      <c r="E202" s="9">
        <v>0</v>
      </c>
      <c r="G202" s="30">
        <f>D202*E202</f>
        <v>0</v>
      </c>
    </row>
    <row r="203" spans="1:14" ht="60" x14ac:dyDescent="0.25">
      <c r="A203" s="23"/>
      <c r="B203" s="24"/>
      <c r="C203" s="44" t="s">
        <v>154</v>
      </c>
    </row>
    <row r="204" spans="1:14" ht="21" customHeight="1" thickBot="1" x14ac:dyDescent="0.3">
      <c r="A204" s="25"/>
      <c r="B204" s="26"/>
      <c r="C204" s="27"/>
      <c r="D204" s="28"/>
      <c r="E204" s="29"/>
      <c r="F204" s="28"/>
      <c r="G204" s="38"/>
    </row>
    <row r="205" spans="1:14" ht="15" customHeight="1" thickTop="1" thickBot="1" x14ac:dyDescent="0.3">
      <c r="A205" s="51" t="s">
        <v>164</v>
      </c>
      <c r="B205" s="52"/>
      <c r="C205" s="52"/>
      <c r="D205" s="52"/>
      <c r="E205" s="52"/>
      <c r="F205" s="52"/>
      <c r="G205" s="39">
        <f>G202+G200+G197+G194+G191+G175+G171+G163+G135+G121+G95+G76+G69+G41+G30+G25+G4</f>
        <v>0</v>
      </c>
      <c r="H205" s="48"/>
      <c r="I205" s="48"/>
      <c r="J205" s="48"/>
      <c r="K205" s="48"/>
      <c r="L205" s="48"/>
      <c r="M205" s="48"/>
      <c r="N205" s="48"/>
    </row>
    <row r="206" spans="1:14" ht="15.75" thickTop="1" x14ac:dyDescent="0.25">
      <c r="A206" s="48"/>
      <c r="B206" s="48"/>
      <c r="C206" s="48"/>
      <c r="D206" s="48"/>
      <c r="E206" s="48"/>
      <c r="F206" s="48"/>
      <c r="G206" s="48"/>
    </row>
    <row r="208" spans="1:14" x14ac:dyDescent="0.25">
      <c r="A208" s="48"/>
      <c r="B208" s="48"/>
      <c r="C208" s="48"/>
      <c r="D208" s="48"/>
      <c r="E208" s="48"/>
      <c r="F208" s="48"/>
      <c r="G208" s="48"/>
    </row>
    <row r="209" spans="1:7" x14ac:dyDescent="0.25">
      <c r="A209" s="48"/>
      <c r="B209" s="48"/>
      <c r="C209" s="48"/>
      <c r="D209" s="48"/>
      <c r="E209" s="48"/>
      <c r="F209" s="48"/>
      <c r="G209" s="48"/>
    </row>
    <row r="211" spans="1:7" x14ac:dyDescent="0.25">
      <c r="A211" s="48"/>
      <c r="B211" s="48"/>
      <c r="C211" s="48"/>
      <c r="D211" s="48"/>
      <c r="E211" s="48"/>
      <c r="F211" s="48"/>
      <c r="G211" s="48"/>
    </row>
    <row r="218" spans="1:7" x14ac:dyDescent="0.25">
      <c r="A218" s="53"/>
      <c r="B218" s="48"/>
      <c r="C218" s="48"/>
      <c r="D218" s="48"/>
      <c r="E218" s="48"/>
      <c r="F218" s="48"/>
      <c r="G218" s="48"/>
    </row>
    <row r="219" spans="1:7" x14ac:dyDescent="0.25">
      <c r="A219" s="15"/>
      <c r="B219" s="6"/>
      <c r="C219" s="6"/>
      <c r="D219" s="6"/>
      <c r="E219" s="6"/>
      <c r="F219" s="6"/>
      <c r="G219" s="34"/>
    </row>
    <row r="220" spans="1:7" x14ac:dyDescent="0.25">
      <c r="A220" s="7" t="s">
        <v>160</v>
      </c>
    </row>
    <row r="222" spans="1:7" x14ac:dyDescent="0.25">
      <c r="A222" s="7"/>
    </row>
    <row r="229" spans="7:7" x14ac:dyDescent="0.25">
      <c r="G229" s="36"/>
    </row>
  </sheetData>
  <mergeCells count="14">
    <mergeCell ref="A218:G218"/>
    <mergeCell ref="F94:G94"/>
    <mergeCell ref="F134:G134"/>
    <mergeCell ref="F190:G190"/>
    <mergeCell ref="A206:G206"/>
    <mergeCell ref="A208:G208"/>
    <mergeCell ref="A209:G209"/>
    <mergeCell ref="A211:G211"/>
    <mergeCell ref="A205:F205"/>
    <mergeCell ref="A1:G1"/>
    <mergeCell ref="A2:G2"/>
    <mergeCell ref="F40:G40"/>
    <mergeCell ref="F3:G3"/>
    <mergeCell ref="H205:N205"/>
  </mergeCells>
  <pageMargins left="0.7" right="0.7" top="0.75" bottom="0.75" header="0.3" footer="0.3"/>
  <pageSetup paperSize="9" scale="64" orientation="portrait" horizontalDpi="300" verticalDpi="300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2025-03-11T07:26:26Z</cp:lastPrinted>
  <dcterms:created xsi:type="dcterms:W3CDTF">2025-03-07T08:58:15Z</dcterms:created>
  <dcterms:modified xsi:type="dcterms:W3CDTF">2025-03-11T09:09:54Z</dcterms:modified>
</cp:coreProperties>
</file>